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HAN ARENAS\Documents\TRABAJO\SEDIMA\IC SORC\Entrega Rev1\E-302\"/>
    </mc:Choice>
  </mc:AlternateContent>
  <xr:revisionPtr revIDLastSave="0" documentId="13_ncr:1_{E28055E0-6A34-4B87-9C2A-1059AF6FE25D}" xr6:coauthVersionLast="47" xr6:coauthVersionMax="47" xr10:uidLastSave="{00000000-0000-0000-0000-000000000000}"/>
  <bookViews>
    <workbookView xWindow="-108" yWindow="-108" windowWidth="23256" windowHeight="12456" activeTab="1" xr2:uid="{ADCFC481-42E6-4E1F-BFD8-E0EB0BFCCC56}"/>
  </bookViews>
  <sheets>
    <sheet name="PORTADA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1" l="1"/>
  <c r="L6" i="1"/>
  <c r="L4" i="1"/>
  <c r="L3" i="1"/>
  <c r="N38" i="2"/>
</calcChain>
</file>

<file path=xl/sharedStrings.xml><?xml version="1.0" encoding="utf-8"?>
<sst xmlns="http://schemas.openxmlformats.org/spreadsheetml/2006/main" count="96" uniqueCount="81">
  <si>
    <t>Documento</t>
  </si>
  <si>
    <t>Fecha</t>
  </si>
  <si>
    <t>Revisión</t>
  </si>
  <si>
    <t>Contrato No.</t>
  </si>
  <si>
    <t>Página 1 de 2</t>
  </si>
  <si>
    <t>-</t>
  </si>
  <si>
    <t>CLIENTE</t>
  </si>
  <si>
    <t>GTX</t>
  </si>
  <si>
    <t>TÍTULO DEL PROYECTO</t>
  </si>
  <si>
    <t>AMPLIACIÓN CPF MA CONCHITA</t>
  </si>
  <si>
    <t>CONTRATO NÚMERO</t>
  </si>
  <si>
    <t>F.González</t>
  </si>
  <si>
    <t>Rev.</t>
  </si>
  <si>
    <t>Descripción</t>
  </si>
  <si>
    <t>Elaboró</t>
  </si>
  <si>
    <t>Revisó</t>
  </si>
  <si>
    <t>Aprobó</t>
  </si>
  <si>
    <t>Hoja de datos</t>
  </si>
  <si>
    <t>Documento No.</t>
  </si>
  <si>
    <t>Riohacha, Guajira</t>
  </si>
  <si>
    <t>Colombia</t>
  </si>
  <si>
    <t>Página</t>
  </si>
  <si>
    <t>EQUIPO</t>
  </si>
  <si>
    <t>TAG</t>
  </si>
  <si>
    <t>1. CONDICIONES DE OPERACIÓN</t>
  </si>
  <si>
    <t>FLUJO DE ALIMENTACIÓN (MMSCFD)</t>
  </si>
  <si>
    <t>CARACTERÍSTICAS CRUDO/CONDENSADO</t>
  </si>
  <si>
    <t>FLUJO DE GAS (MMSCFD)</t>
  </si>
  <si>
    <t>CRUDO PARAFÍNICO</t>
  </si>
  <si>
    <t>NO</t>
  </si>
  <si>
    <t>FLUJO DE LODOS</t>
  </si>
  <si>
    <t>TEMPERATURA DE OPERACIÓN (F)</t>
  </si>
  <si>
    <t>MAX</t>
  </si>
  <si>
    <t>MIN</t>
  </si>
  <si>
    <t>CONTENIDO DE H2S (% mol)</t>
  </si>
  <si>
    <t>PRESIÓN DE OPERACIÓN (psig)</t>
  </si>
  <si>
    <t>CONTENIDO DE CO2 (% mol)</t>
  </si>
  <si>
    <t>2. REQUERIMIENTOS DE DISEÑO</t>
  </si>
  <si>
    <t>TIPO DE SEPARADOR</t>
  </si>
  <si>
    <t>FASES</t>
  </si>
  <si>
    <t>VERTICAL</t>
  </si>
  <si>
    <t>x</t>
  </si>
  <si>
    <t>HORIZONTAL</t>
  </si>
  <si>
    <t>ESFÉRICO</t>
  </si>
  <si>
    <t>BIFÁSICO</t>
  </si>
  <si>
    <t>TRIFÁSICO</t>
  </si>
  <si>
    <t>PRESIÓN DE DISEÑO (psig)</t>
  </si>
  <si>
    <t>TEMPERATURA DE DISEÑO (F)</t>
  </si>
  <si>
    <t>TOLERANCIA A LA CORROSIÓN (in)</t>
  </si>
  <si>
    <t>3. RECUBRIMIENTOS</t>
  </si>
  <si>
    <t>EXTERNO</t>
  </si>
  <si>
    <t>N/A</t>
  </si>
  <si>
    <t>INTERNO</t>
  </si>
  <si>
    <t>PROTECCIÓN CATÓDICA</t>
  </si>
  <si>
    <t>4. INSPECCIONES</t>
  </si>
  <si>
    <t>RADIOGRAFÍA</t>
  </si>
  <si>
    <t>ASME</t>
  </si>
  <si>
    <t>ESTÁNDAR SOLDADURA</t>
  </si>
  <si>
    <t>ASME VIII</t>
  </si>
  <si>
    <t>FACTOR DE PRESIÓN PRUEBA HIDROSTÁTICA</t>
  </si>
  <si>
    <t>5. DIMENSIONES</t>
  </si>
  <si>
    <t>LONGITUD (ft)</t>
  </si>
  <si>
    <t>DIÁMETRO VESSEL (ft)</t>
  </si>
  <si>
    <t>DIÁMETRO BOQUILLAS (NPS)</t>
  </si>
  <si>
    <t>ESPESOR DE LÁMINA (in)</t>
  </si>
  <si>
    <t>6. OBSERVACIONES</t>
  </si>
  <si>
    <t>HOJA DE DATOS INTERCAMBIADOR DE CALOR E-302</t>
  </si>
  <si>
    <t>GT-M-HD-02</t>
  </si>
  <si>
    <t>Emitido para construcción</t>
  </si>
  <si>
    <t>JPA</t>
  </si>
  <si>
    <t>JAB</t>
  </si>
  <si>
    <t>HOJA DE DATOS (ANEXO 1) -INTERCAMBIADOR DE CALOR GAS-GAS</t>
  </si>
  <si>
    <t>2 de 2</t>
  </si>
  <si>
    <t>INTERCAMBIADOR DE CALOR</t>
  </si>
  <si>
    <t>E-302</t>
  </si>
  <si>
    <t>FLOW DEVICE</t>
  </si>
  <si>
    <t>X</t>
  </si>
  <si>
    <t># DE ETAPAS (PASOS)</t>
  </si>
  <si>
    <t>10"</t>
  </si>
  <si>
    <t>SCH-40</t>
  </si>
  <si>
    <t>Intercambiador de Calor Gas-Gas de tipo Coraza y tubos con 1 paso por coraza y 1 paso por tubos, con haz de tubos de 200 unidades por paso.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</si>
</sst>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0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5" xfId="2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0" fillId="2" borderId="0" xfId="0" applyFill="1"/>
    <xf numFmtId="0" fontId="0" fillId="2" borderId="33" xfId="0" applyFill="1" applyBorder="1"/>
    <xf numFmtId="0" fontId="0" fillId="2" borderId="34" xfId="0" applyFill="1" applyBorder="1"/>
    <xf numFmtId="0" fontId="0" fillId="2" borderId="3" xfId="0" applyFill="1" applyBorder="1"/>
    <xf numFmtId="0" fontId="1" fillId="2" borderId="36" xfId="0" applyFont="1" applyFill="1" applyBorder="1"/>
    <xf numFmtId="0" fontId="1" fillId="2" borderId="37" xfId="0" applyFont="1" applyFill="1" applyBorder="1" applyAlignment="1">
      <alignment horizontal="left" vertical="center"/>
    </xf>
    <xf numFmtId="0" fontId="0" fillId="2" borderId="5" xfId="0" quotePrefix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14" fontId="0" fillId="2" borderId="5" xfId="0" applyNumberFormat="1" applyFill="1" applyBorder="1" applyAlignment="1">
      <alignment horizontal="left" vertical="center"/>
    </xf>
    <xf numFmtId="0" fontId="1" fillId="2" borderId="15" xfId="0" applyFont="1" applyFill="1" applyBorder="1"/>
    <xf numFmtId="0" fontId="0" fillId="2" borderId="39" xfId="0" applyFill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/>
    </xf>
    <xf numFmtId="0" fontId="8" fillId="0" borderId="44" xfId="0" applyFont="1" applyBorder="1" applyAlignment="1">
      <alignment horizontal="center" vertical="top" wrapText="1"/>
    </xf>
    <xf numFmtId="0" fontId="7" fillId="4" borderId="44" xfId="0" applyFont="1" applyFill="1" applyBorder="1" applyAlignment="1">
      <alignment horizontal="center" vertical="top" wrapText="1"/>
    </xf>
    <xf numFmtId="0" fontId="8" fillId="0" borderId="45" xfId="0" applyFont="1" applyBorder="1" applyAlignment="1">
      <alignment horizontal="center" vertical="top" wrapText="1"/>
    </xf>
    <xf numFmtId="0" fontId="1" fillId="4" borderId="44" xfId="0" applyFont="1" applyFill="1" applyBorder="1"/>
    <xf numFmtId="0" fontId="0" fillId="2" borderId="44" xfId="0" applyFill="1" applyBorder="1" applyAlignment="1">
      <alignment horizontal="center" vertical="center"/>
    </xf>
    <xf numFmtId="9" fontId="0" fillId="2" borderId="45" xfId="0" applyNumberFormat="1" applyFill="1" applyBorder="1"/>
    <xf numFmtId="0" fontId="1" fillId="4" borderId="21" xfId="0" applyFont="1" applyFill="1" applyBorder="1"/>
    <xf numFmtId="10" fontId="0" fillId="2" borderId="45" xfId="0" applyNumberFormat="1" applyFill="1" applyBorder="1"/>
    <xf numFmtId="0" fontId="1" fillId="4" borderId="42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0" fillId="2" borderId="44" xfId="0" applyFill="1" applyBorder="1"/>
    <xf numFmtId="0" fontId="1" fillId="4" borderId="44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0" fillId="0" borderId="45" xfId="0" applyBorder="1"/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44" xfId="0" applyFill="1" applyBorder="1" applyAlignment="1">
      <alignment horizont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4" fontId="6" fillId="0" borderId="21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14" fontId="6" fillId="0" borderId="16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14" fontId="3" fillId="0" borderId="9" xfId="1" applyNumberFormat="1" applyFont="1" applyBorder="1" applyAlignment="1">
      <alignment horizontal="center" vertical="center"/>
    </xf>
    <xf numFmtId="0" fontId="7" fillId="3" borderId="42" xfId="0" applyFont="1" applyFill="1" applyBorder="1" applyAlignment="1">
      <alignment horizontal="left"/>
    </xf>
    <xf numFmtId="0" fontId="7" fillId="3" borderId="44" xfId="0" applyFont="1" applyFill="1" applyBorder="1" applyAlignment="1">
      <alignment horizontal="left"/>
    </xf>
    <xf numFmtId="0" fontId="7" fillId="3" borderId="45" xfId="0" applyFont="1" applyFill="1" applyBorder="1" applyAlignment="1">
      <alignment horizontal="left"/>
    </xf>
    <xf numFmtId="0" fontId="1" fillId="4" borderId="4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1" fillId="4" borderId="42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/>
    </xf>
    <xf numFmtId="0" fontId="0" fillId="0" borderId="4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right"/>
    </xf>
    <xf numFmtId="0" fontId="1" fillId="4" borderId="19" xfId="0" applyFont="1" applyFill="1" applyBorder="1" applyAlignment="1">
      <alignment horizontal="right"/>
    </xf>
    <xf numFmtId="0" fontId="1" fillId="4" borderId="20" xfId="0" applyFont="1" applyFill="1" applyBorder="1" applyAlignment="1">
      <alignment horizontal="right"/>
    </xf>
    <xf numFmtId="0" fontId="8" fillId="0" borderId="4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7" fillId="4" borderId="43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right"/>
    </xf>
    <xf numFmtId="0" fontId="1" fillId="4" borderId="44" xfId="0" applyFont="1" applyFill="1" applyBorder="1" applyAlignment="1">
      <alignment horizontal="right"/>
    </xf>
    <xf numFmtId="0" fontId="1" fillId="4" borderId="46" xfId="0" applyFont="1" applyFill="1" applyBorder="1" applyAlignment="1">
      <alignment horizontal="right"/>
    </xf>
    <xf numFmtId="0" fontId="1" fillId="4" borderId="47" xfId="0" applyFont="1" applyFill="1" applyBorder="1" applyAlignment="1">
      <alignment horizontal="right"/>
    </xf>
    <xf numFmtId="0" fontId="1" fillId="4" borderId="48" xfId="0" applyFont="1" applyFill="1" applyBorder="1" applyAlignment="1">
      <alignment horizontal="right"/>
    </xf>
    <xf numFmtId="0" fontId="0" fillId="2" borderId="3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1" fillId="0" borderId="4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7" fillId="4" borderId="18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center" vertical="top" wrapText="1"/>
    </xf>
    <xf numFmtId="0" fontId="7" fillId="4" borderId="41" xfId="0" applyFont="1" applyFill="1" applyBorder="1" applyAlignment="1">
      <alignment horizontal="center" vertical="top" wrapText="1"/>
    </xf>
  </cellXfs>
  <cellStyles count="3">
    <cellStyle name="Normal" xfId="0" builtinId="0"/>
    <cellStyle name="Normal 10" xfId="2" xr:uid="{F826D12D-4976-4895-B2C1-D295D5E6B621}"/>
    <cellStyle name="Normal 2 2" xfId="1" xr:uid="{5D0F9BBE-82F6-4C42-BA97-615084D6B6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19050</xdr:colOff>
      <xdr:row>0</xdr:row>
      <xdr:rowOff>152400</xdr:rowOff>
    </xdr:from>
    <xdr:to>
      <xdr:col>36</xdr:col>
      <xdr:colOff>59355</xdr:colOff>
      <xdr:row>6</xdr:row>
      <xdr:rowOff>39412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8EDD9B-2271-497D-A2EC-20F939742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152400"/>
          <a:ext cx="1366185" cy="98429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</xdr:row>
      <xdr:rowOff>171450</xdr:rowOff>
    </xdr:from>
    <xdr:to>
      <xdr:col>16</xdr:col>
      <xdr:colOff>6942</xdr:colOff>
      <xdr:row>6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A5C100-6960-4ED9-BE96-75ECB1079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46710"/>
          <a:ext cx="2441532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527638</xdr:colOff>
      <xdr:row>1</xdr:row>
      <xdr:rowOff>116700</xdr:rowOff>
    </xdr:from>
    <xdr:to>
      <xdr:col>8</xdr:col>
      <xdr:colOff>1123349</xdr:colOff>
      <xdr:row>7</xdr:row>
      <xdr:rowOff>11628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6C9DE8-CE77-44EE-97D9-D283D00CB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6458" y="307200"/>
          <a:ext cx="1388192" cy="992208"/>
        </a:xfrm>
        <a:prstGeom prst="rect">
          <a:avLst/>
        </a:prstGeom>
      </xdr:spPr>
    </xdr:pic>
    <xdr:clientData/>
  </xdr:twoCellAnchor>
  <xdr:twoCellAnchor editAs="oneCell">
    <xdr:from>
      <xdr:col>2</xdr:col>
      <xdr:colOff>136205</xdr:colOff>
      <xdr:row>2</xdr:row>
      <xdr:rowOff>38819</xdr:rowOff>
    </xdr:from>
    <xdr:to>
      <xdr:col>4</xdr:col>
      <xdr:colOff>262092</xdr:colOff>
      <xdr:row>6</xdr:row>
      <xdr:rowOff>127626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4AB9FF-70E1-4361-B754-5F1A11AF7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5925" y="412199"/>
          <a:ext cx="2384058" cy="8203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34CD-2DA1-4A82-AA0D-F2226E0139BA}">
  <dimension ref="A1:AL54"/>
  <sheetViews>
    <sheetView view="pageBreakPreview" zoomScaleNormal="40" zoomScaleSheetLayoutView="100" workbookViewId="0">
      <selection activeCell="S51" sqref="S51:W51"/>
    </sheetView>
  </sheetViews>
  <sheetFormatPr baseColWidth="10" defaultRowHeight="14.4" x14ac:dyDescent="0.3"/>
  <cols>
    <col min="1" max="38" width="2.77734375" customWidth="1"/>
  </cols>
  <sheetData>
    <row r="1" spans="1:38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spans="1:38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6"/>
    </row>
    <row r="3" spans="1:38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</row>
    <row r="4" spans="1:38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</row>
    <row r="5" spans="1:38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</row>
    <row r="6" spans="1:38" x14ac:dyDescent="0.3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6"/>
    </row>
    <row r="7" spans="1:38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6"/>
    </row>
    <row r="8" spans="1:38" ht="15" thickBot="1" x14ac:dyDescent="0.3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9"/>
    </row>
    <row r="9" spans="1:38" x14ac:dyDescent="0.3">
      <c r="A9" s="69" t="s">
        <v>66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1"/>
    </row>
    <row r="10" spans="1:38" ht="15" thickBot="1" x14ac:dyDescent="0.35">
      <c r="A10" s="72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4"/>
    </row>
    <row r="11" spans="1:38" ht="15" thickBot="1" x14ac:dyDescent="0.35">
      <c r="A11" s="75" t="s">
        <v>0</v>
      </c>
      <c r="B11" s="76"/>
      <c r="C11" s="76"/>
      <c r="D11" s="76"/>
      <c r="E11" s="76"/>
      <c r="F11" s="76"/>
      <c r="G11" s="76"/>
      <c r="H11" s="76"/>
      <c r="I11" s="76"/>
      <c r="J11" s="77"/>
      <c r="K11" s="75" t="s">
        <v>1</v>
      </c>
      <c r="L11" s="76"/>
      <c r="M11" s="76"/>
      <c r="N11" s="76"/>
      <c r="O11" s="76"/>
      <c r="P11" s="76"/>
      <c r="Q11" s="77"/>
      <c r="R11" s="75" t="s">
        <v>2</v>
      </c>
      <c r="S11" s="76"/>
      <c r="T11" s="76"/>
      <c r="U11" s="76"/>
      <c r="V11" s="76"/>
      <c r="W11" s="76"/>
      <c r="X11" s="77"/>
      <c r="Y11" s="75" t="s">
        <v>3</v>
      </c>
      <c r="Z11" s="76"/>
      <c r="AA11" s="76"/>
      <c r="AB11" s="76"/>
      <c r="AC11" s="76"/>
      <c r="AD11" s="76"/>
      <c r="AE11" s="77"/>
      <c r="AF11" s="78" t="s">
        <v>4</v>
      </c>
      <c r="AG11" s="79"/>
      <c r="AH11" s="79"/>
      <c r="AI11" s="79"/>
      <c r="AJ11" s="79"/>
      <c r="AK11" s="79"/>
      <c r="AL11" s="80"/>
    </row>
    <row r="12" spans="1:38" ht="15" thickBot="1" x14ac:dyDescent="0.35">
      <c r="A12" s="84" t="s">
        <v>67</v>
      </c>
      <c r="B12" s="85"/>
      <c r="C12" s="85"/>
      <c r="D12" s="85"/>
      <c r="E12" s="85"/>
      <c r="F12" s="85"/>
      <c r="G12" s="85"/>
      <c r="H12" s="85"/>
      <c r="I12" s="85"/>
      <c r="J12" s="86"/>
      <c r="K12" s="87">
        <v>45840</v>
      </c>
      <c r="L12" s="85"/>
      <c r="M12" s="85"/>
      <c r="N12" s="85"/>
      <c r="O12" s="85"/>
      <c r="P12" s="85"/>
      <c r="Q12" s="86"/>
      <c r="R12" s="84">
        <v>1</v>
      </c>
      <c r="S12" s="85"/>
      <c r="T12" s="85"/>
      <c r="U12" s="85"/>
      <c r="V12" s="85"/>
      <c r="W12" s="85"/>
      <c r="X12" s="86"/>
      <c r="Y12" s="84" t="s">
        <v>5</v>
      </c>
      <c r="Z12" s="85"/>
      <c r="AA12" s="85"/>
      <c r="AB12" s="85"/>
      <c r="AC12" s="85"/>
      <c r="AD12" s="85"/>
      <c r="AE12" s="86"/>
      <c r="AF12" s="81"/>
      <c r="AG12" s="82"/>
      <c r="AH12" s="82"/>
      <c r="AI12" s="82"/>
      <c r="AJ12" s="82"/>
      <c r="AK12" s="82"/>
      <c r="AL12" s="83"/>
    </row>
    <row r="13" spans="1:38" x14ac:dyDescent="0.3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2"/>
    </row>
    <row r="14" spans="1:38" x14ac:dyDescent="0.3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2"/>
    </row>
    <row r="15" spans="1:38" x14ac:dyDescent="0.3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2"/>
    </row>
    <row r="16" spans="1:38" x14ac:dyDescent="0.3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2"/>
    </row>
    <row r="17" spans="1:38" x14ac:dyDescent="0.3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2"/>
    </row>
    <row r="18" spans="1:38" x14ac:dyDescent="0.3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2"/>
    </row>
    <row r="19" spans="1:38" x14ac:dyDescent="0.3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2"/>
    </row>
    <row r="20" spans="1:38" x14ac:dyDescent="0.3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2"/>
    </row>
    <row r="21" spans="1:38" x14ac:dyDescent="0.3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2"/>
    </row>
    <row r="22" spans="1:38" ht="15.6" x14ac:dyDescent="0.3">
      <c r="A22" s="13" t="s">
        <v>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4" t="s">
        <v>7</v>
      </c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5"/>
    </row>
    <row r="23" spans="1:38" x14ac:dyDescent="0.3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6"/>
    </row>
    <row r="24" spans="1:38" x14ac:dyDescent="0.3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6"/>
    </row>
    <row r="25" spans="1:38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6"/>
    </row>
    <row r="26" spans="1:38" x14ac:dyDescent="0.3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6"/>
    </row>
    <row r="27" spans="1:38" x14ac:dyDescent="0.3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6"/>
    </row>
    <row r="28" spans="1:38" x14ac:dyDescent="0.3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6"/>
    </row>
    <row r="29" spans="1:38" x14ac:dyDescent="0.3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6"/>
    </row>
    <row r="30" spans="1:38" ht="15.6" x14ac:dyDescent="0.3">
      <c r="A30" s="13" t="s">
        <v>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4" t="s">
        <v>9</v>
      </c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5"/>
    </row>
    <row r="31" spans="1:38" x14ac:dyDescent="0.3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5"/>
    </row>
    <row r="32" spans="1:38" x14ac:dyDescent="0.3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5"/>
    </row>
    <row r="33" spans="1:38" x14ac:dyDescent="0.3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5"/>
    </row>
    <row r="34" spans="1:38" x14ac:dyDescent="0.3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5"/>
    </row>
    <row r="35" spans="1:38" x14ac:dyDescent="0.3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5"/>
    </row>
    <row r="36" spans="1:38" x14ac:dyDescent="0.3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5"/>
    </row>
    <row r="37" spans="1:38" x14ac:dyDescent="0.3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5"/>
    </row>
    <row r="38" spans="1:38" ht="15.6" x14ac:dyDescent="0.3">
      <c r="A38" s="13" t="s">
        <v>10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4" t="str">
        <f>Y12</f>
        <v>-</v>
      </c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5"/>
    </row>
    <row r="39" spans="1:38" x14ac:dyDescent="0.3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6"/>
    </row>
    <row r="40" spans="1:38" x14ac:dyDescent="0.3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</row>
    <row r="41" spans="1:38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</row>
    <row r="42" spans="1:38" x14ac:dyDescent="0.3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</row>
    <row r="43" spans="1:38" x14ac:dyDescent="0.3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</row>
    <row r="44" spans="1:38" x14ac:dyDescent="0.3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</row>
    <row r="45" spans="1:38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</row>
    <row r="46" spans="1:38" x14ac:dyDescent="0.3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</row>
    <row r="47" spans="1:38" x14ac:dyDescent="0.3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</row>
    <row r="48" spans="1:38" x14ac:dyDescent="0.3">
      <c r="A48" s="66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8"/>
    </row>
    <row r="49" spans="1:38" x14ac:dyDescent="0.3">
      <c r="A49" s="60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2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3"/>
    </row>
    <row r="50" spans="1:38" x14ac:dyDescent="0.3">
      <c r="A50" s="56">
        <v>0</v>
      </c>
      <c r="B50" s="57"/>
      <c r="C50" s="57"/>
      <c r="D50" s="57" t="s">
        <v>68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8">
        <v>45840</v>
      </c>
      <c r="T50" s="57"/>
      <c r="U50" s="57"/>
      <c r="V50" s="57"/>
      <c r="W50" s="57"/>
      <c r="X50" s="57" t="s">
        <v>69</v>
      </c>
      <c r="Y50" s="57"/>
      <c r="Z50" s="57"/>
      <c r="AA50" s="57"/>
      <c r="AB50" s="57"/>
      <c r="AC50" s="57" t="s">
        <v>70</v>
      </c>
      <c r="AD50" s="57"/>
      <c r="AE50" s="57"/>
      <c r="AF50" s="57"/>
      <c r="AG50" s="57"/>
      <c r="AH50" s="57" t="s">
        <v>11</v>
      </c>
      <c r="AI50" s="57"/>
      <c r="AJ50" s="57"/>
      <c r="AK50" s="57"/>
      <c r="AL50" s="59"/>
    </row>
    <row r="51" spans="1:38" ht="15" thickBot="1" x14ac:dyDescent="0.35">
      <c r="A51" s="56">
        <v>0</v>
      </c>
      <c r="B51" s="57"/>
      <c r="C51" s="57"/>
      <c r="D51" s="57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8">
        <v>45812</v>
      </c>
      <c r="T51" s="57"/>
      <c r="U51" s="57"/>
      <c r="V51" s="57"/>
      <c r="W51" s="57"/>
      <c r="X51" s="57" t="s">
        <v>69</v>
      </c>
      <c r="Y51" s="57"/>
      <c r="Z51" s="57"/>
      <c r="AA51" s="57"/>
      <c r="AB51" s="57"/>
      <c r="AC51" s="57" t="s">
        <v>70</v>
      </c>
      <c r="AD51" s="57"/>
      <c r="AE51" s="57"/>
      <c r="AF51" s="57"/>
      <c r="AG51" s="57"/>
      <c r="AH51" s="57" t="s">
        <v>11</v>
      </c>
      <c r="AI51" s="57"/>
      <c r="AJ51" s="57"/>
      <c r="AK51" s="57"/>
      <c r="AL51" s="59"/>
    </row>
    <row r="52" spans="1:38" ht="15" thickBot="1" x14ac:dyDescent="0.35">
      <c r="A52" s="47" t="s">
        <v>12</v>
      </c>
      <c r="B52" s="48"/>
      <c r="C52" s="49"/>
      <c r="D52" s="47" t="s">
        <v>13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9"/>
      <c r="S52" s="53" t="s">
        <v>1</v>
      </c>
      <c r="T52" s="54"/>
      <c r="U52" s="54"/>
      <c r="V52" s="54"/>
      <c r="W52" s="55"/>
      <c r="X52" s="53" t="s">
        <v>14</v>
      </c>
      <c r="Y52" s="54"/>
      <c r="Z52" s="54"/>
      <c r="AA52" s="54"/>
      <c r="AB52" s="55"/>
      <c r="AC52" s="53" t="s">
        <v>15</v>
      </c>
      <c r="AD52" s="54"/>
      <c r="AE52" s="54"/>
      <c r="AF52" s="54"/>
      <c r="AG52" s="55"/>
      <c r="AH52" s="53" t="s">
        <v>16</v>
      </c>
      <c r="AI52" s="54"/>
      <c r="AJ52" s="54"/>
      <c r="AK52" s="54"/>
      <c r="AL52" s="55"/>
    </row>
    <row r="53" spans="1:38" ht="15" thickBot="1" x14ac:dyDescent="0.35">
      <c r="A53" s="50"/>
      <c r="B53" s="51"/>
      <c r="C53" s="52"/>
      <c r="D53" s="50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2"/>
      <c r="S53" s="53" t="s">
        <v>2</v>
      </c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5"/>
    </row>
    <row r="54" spans="1:38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</row>
  </sheetData>
  <mergeCells count="51">
    <mergeCell ref="N34:AL34"/>
    <mergeCell ref="A9:AL10"/>
    <mergeCell ref="A11:J11"/>
    <mergeCell ref="K11:Q11"/>
    <mergeCell ref="R11:X11"/>
    <mergeCell ref="Y11:AE11"/>
    <mergeCell ref="AF11:AL12"/>
    <mergeCell ref="A12:J12"/>
    <mergeCell ref="K12:Q12"/>
    <mergeCell ref="R12:X12"/>
    <mergeCell ref="Y12:AE12"/>
    <mergeCell ref="N22:AL22"/>
    <mergeCell ref="N30:AL30"/>
    <mergeCell ref="N31:AL31"/>
    <mergeCell ref="N32:AL32"/>
    <mergeCell ref="N33:AL33"/>
    <mergeCell ref="N35:AL35"/>
    <mergeCell ref="N36:AL36"/>
    <mergeCell ref="N37:AL37"/>
    <mergeCell ref="N38:AL38"/>
    <mergeCell ref="A48:C48"/>
    <mergeCell ref="D48:R48"/>
    <mergeCell ref="S48:W48"/>
    <mergeCell ref="X48:AB48"/>
    <mergeCell ref="AC48:AG48"/>
    <mergeCell ref="AH48:AL48"/>
    <mergeCell ref="AH50:AL50"/>
    <mergeCell ref="A49:C49"/>
    <mergeCell ref="D49:R49"/>
    <mergeCell ref="S49:W49"/>
    <mergeCell ref="X49:AB49"/>
    <mergeCell ref="AC49:AG49"/>
    <mergeCell ref="AH49:AL49"/>
    <mergeCell ref="A50:C50"/>
    <mergeCell ref="D50:R50"/>
    <mergeCell ref="S50:W50"/>
    <mergeCell ref="X50:AB50"/>
    <mergeCell ref="AC50:AG50"/>
    <mergeCell ref="AH52:AL52"/>
    <mergeCell ref="S53:AL53"/>
    <mergeCell ref="A51:C51"/>
    <mergeCell ref="D51:R51"/>
    <mergeCell ref="S51:W51"/>
    <mergeCell ref="X51:AB51"/>
    <mergeCell ref="AC51:AG51"/>
    <mergeCell ref="AH51:AL51"/>
    <mergeCell ref="A52:C53"/>
    <mergeCell ref="D52:R53"/>
    <mergeCell ref="S52:W52"/>
    <mergeCell ref="X52:AB52"/>
    <mergeCell ref="AC52:AG52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E1C8A-A0A2-4DCC-9DC4-D43625CE189D}">
  <dimension ref="A1:M31"/>
  <sheetViews>
    <sheetView tabSelected="1" view="pageBreakPreview" topLeftCell="A15" zoomScale="115" zoomScaleNormal="100" zoomScaleSheetLayoutView="115" workbookViewId="0">
      <selection activeCell="D26" sqref="D26"/>
    </sheetView>
  </sheetViews>
  <sheetFormatPr baseColWidth="10" defaultRowHeight="14.4" x14ac:dyDescent="0.3"/>
  <cols>
    <col min="1" max="1" width="5.6640625" customWidth="1"/>
    <col min="2" max="2" width="19.6640625" customWidth="1"/>
    <col min="4" max="4" width="21.44140625" customWidth="1"/>
    <col min="5" max="5" width="7.33203125" customWidth="1"/>
    <col min="9" max="9" width="25.88671875" customWidth="1"/>
    <col min="10" max="10" width="9.5546875" customWidth="1"/>
    <col min="11" max="11" width="21.6640625" customWidth="1"/>
    <col min="12" max="12" width="11.21875" customWidth="1"/>
    <col min="13" max="13" width="4.33203125" customWidth="1"/>
  </cols>
  <sheetData>
    <row r="1" spans="1:13" ht="1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x14ac:dyDescent="0.3">
      <c r="A2" s="14"/>
      <c r="B2" s="15"/>
      <c r="C2" s="129"/>
      <c r="D2" s="130"/>
      <c r="E2" s="130"/>
      <c r="F2" s="130"/>
      <c r="G2" s="130"/>
      <c r="H2" s="130"/>
      <c r="I2" s="130"/>
      <c r="J2" s="131"/>
      <c r="K2" s="16"/>
      <c r="L2" s="17"/>
      <c r="M2" s="14"/>
    </row>
    <row r="3" spans="1:13" x14ac:dyDescent="0.3">
      <c r="A3" s="14"/>
      <c r="B3" s="18" t="s">
        <v>17</v>
      </c>
      <c r="C3" s="132"/>
      <c r="D3" s="133"/>
      <c r="E3" s="133"/>
      <c r="F3" s="133"/>
      <c r="G3" s="133"/>
      <c r="H3" s="133"/>
      <c r="I3" s="133"/>
      <c r="J3" s="134"/>
      <c r="K3" s="19" t="s">
        <v>3</v>
      </c>
      <c r="L3" s="20" t="str">
        <f>PORTADA!Y12</f>
        <v>-</v>
      </c>
      <c r="M3" s="14"/>
    </row>
    <row r="4" spans="1:13" x14ac:dyDescent="0.3">
      <c r="A4" s="14"/>
      <c r="B4" s="18" t="s">
        <v>7</v>
      </c>
      <c r="C4" s="132"/>
      <c r="D4" s="133"/>
      <c r="E4" s="133"/>
      <c r="F4" s="133"/>
      <c r="G4" s="133"/>
      <c r="H4" s="133"/>
      <c r="I4" s="133"/>
      <c r="J4" s="134"/>
      <c r="K4" s="19" t="s">
        <v>18</v>
      </c>
      <c r="L4" s="21" t="str">
        <f>+PORTADA!A12</f>
        <v>GT-M-HD-02</v>
      </c>
      <c r="M4" s="14"/>
    </row>
    <row r="5" spans="1:13" x14ac:dyDescent="0.3">
      <c r="A5" s="14"/>
      <c r="B5" s="18" t="s">
        <v>19</v>
      </c>
      <c r="C5" s="132"/>
      <c r="D5" s="133"/>
      <c r="E5" s="133"/>
      <c r="F5" s="133"/>
      <c r="G5" s="133"/>
      <c r="H5" s="133"/>
      <c r="I5" s="133"/>
      <c r="J5" s="134"/>
      <c r="K5" s="19" t="s">
        <v>2</v>
      </c>
      <c r="L5" s="21">
        <v>1</v>
      </c>
      <c r="M5" s="14"/>
    </row>
    <row r="6" spans="1:13" x14ac:dyDescent="0.3">
      <c r="A6" s="14"/>
      <c r="B6" s="18" t="s">
        <v>20</v>
      </c>
      <c r="C6" s="132"/>
      <c r="D6" s="133"/>
      <c r="E6" s="133"/>
      <c r="F6" s="133"/>
      <c r="G6" s="133"/>
      <c r="H6" s="133"/>
      <c r="I6" s="133"/>
      <c r="J6" s="134"/>
      <c r="K6" s="19" t="s">
        <v>1</v>
      </c>
      <c r="L6" s="22">
        <f>+PORTADA!K12</f>
        <v>45840</v>
      </c>
      <c r="M6" s="14"/>
    </row>
    <row r="7" spans="1:13" x14ac:dyDescent="0.3">
      <c r="A7" s="14"/>
      <c r="B7" s="18"/>
      <c r="C7" s="132"/>
      <c r="D7" s="133"/>
      <c r="E7" s="133"/>
      <c r="F7" s="133"/>
      <c r="G7" s="133"/>
      <c r="H7" s="133"/>
      <c r="I7" s="133"/>
      <c r="J7" s="134"/>
      <c r="K7" s="19" t="s">
        <v>21</v>
      </c>
      <c r="L7" s="22" t="s">
        <v>72</v>
      </c>
      <c r="M7" s="14"/>
    </row>
    <row r="8" spans="1:13" x14ac:dyDescent="0.3">
      <c r="A8" s="14"/>
      <c r="B8" s="23"/>
      <c r="C8" s="135"/>
      <c r="D8" s="136"/>
      <c r="E8" s="136"/>
      <c r="F8" s="136"/>
      <c r="G8" s="136"/>
      <c r="H8" s="136"/>
      <c r="I8" s="136"/>
      <c r="J8" s="137"/>
      <c r="K8" s="24"/>
      <c r="L8" s="25"/>
      <c r="M8" s="14"/>
    </row>
    <row r="9" spans="1:13" x14ac:dyDescent="0.3">
      <c r="A9" s="14"/>
      <c r="B9" s="138" t="s">
        <v>71</v>
      </c>
      <c r="C9" s="139"/>
      <c r="D9" s="139"/>
      <c r="E9" s="139"/>
      <c r="F9" s="139"/>
      <c r="G9" s="139"/>
      <c r="H9" s="139"/>
      <c r="I9" s="139"/>
      <c r="J9" s="139"/>
      <c r="K9" s="139"/>
      <c r="L9" s="140"/>
      <c r="M9" s="14"/>
    </row>
    <row r="10" spans="1:13" x14ac:dyDescent="0.3">
      <c r="A10" s="14"/>
      <c r="B10" s="26" t="s">
        <v>22</v>
      </c>
      <c r="C10" s="141" t="s">
        <v>73</v>
      </c>
      <c r="D10" s="142"/>
      <c r="E10" s="142"/>
      <c r="F10" s="142"/>
      <c r="G10" s="142"/>
      <c r="H10" s="142"/>
      <c r="I10" s="142"/>
      <c r="J10" s="142"/>
      <c r="K10" s="142"/>
      <c r="L10" s="143"/>
      <c r="M10" s="14"/>
    </row>
    <row r="11" spans="1:13" x14ac:dyDescent="0.3">
      <c r="A11" s="14"/>
      <c r="B11" s="27" t="s">
        <v>23</v>
      </c>
      <c r="C11" s="144" t="s">
        <v>74</v>
      </c>
      <c r="D11" s="145"/>
      <c r="E11" s="145"/>
      <c r="F11" s="145"/>
      <c r="G11" s="145"/>
      <c r="H11" s="145"/>
      <c r="I11" s="145"/>
      <c r="J11" s="145"/>
      <c r="K11" s="145"/>
      <c r="L11" s="146"/>
      <c r="M11" s="14"/>
    </row>
    <row r="12" spans="1:13" x14ac:dyDescent="0.3">
      <c r="A12" s="14"/>
      <c r="B12" s="88" t="s">
        <v>24</v>
      </c>
      <c r="C12" s="89"/>
      <c r="D12" s="89"/>
      <c r="E12" s="89"/>
      <c r="F12" s="89"/>
      <c r="G12" s="89"/>
      <c r="H12" s="89"/>
      <c r="I12" s="89"/>
      <c r="J12" s="89"/>
      <c r="K12" s="89"/>
      <c r="L12" s="90"/>
      <c r="M12" s="14"/>
    </row>
    <row r="13" spans="1:13" x14ac:dyDescent="0.3">
      <c r="A13" s="14"/>
      <c r="B13" s="147" t="s">
        <v>25</v>
      </c>
      <c r="C13" s="148"/>
      <c r="D13" s="148"/>
      <c r="E13" s="148"/>
      <c r="F13" s="148"/>
      <c r="G13" s="123"/>
      <c r="H13" s="122" t="s">
        <v>26</v>
      </c>
      <c r="I13" s="148"/>
      <c r="J13" s="148"/>
      <c r="K13" s="148"/>
      <c r="L13" s="149"/>
      <c r="M13" s="14"/>
    </row>
    <row r="14" spans="1:13" ht="14.4" customHeight="1" x14ac:dyDescent="0.3">
      <c r="A14" s="14"/>
      <c r="B14" s="116" t="s">
        <v>27</v>
      </c>
      <c r="C14" s="117"/>
      <c r="D14" s="118"/>
      <c r="E14" s="119">
        <v>30</v>
      </c>
      <c r="F14" s="120"/>
      <c r="G14" s="121"/>
      <c r="H14" s="122" t="s">
        <v>28</v>
      </c>
      <c r="I14" s="123"/>
      <c r="J14" s="28" t="s">
        <v>29</v>
      </c>
      <c r="K14" s="29" t="s">
        <v>30</v>
      </c>
      <c r="L14" s="30" t="s">
        <v>29</v>
      </c>
      <c r="M14" s="14"/>
    </row>
    <row r="15" spans="1:13" x14ac:dyDescent="0.3">
      <c r="A15" s="14"/>
      <c r="B15" s="124" t="s">
        <v>31</v>
      </c>
      <c r="C15" s="125"/>
      <c r="D15" s="125"/>
      <c r="E15" s="31" t="s">
        <v>32</v>
      </c>
      <c r="F15" s="32">
        <v>125</v>
      </c>
      <c r="G15" s="31" t="s">
        <v>33</v>
      </c>
      <c r="H15" s="32">
        <v>85</v>
      </c>
      <c r="I15" s="125" t="s">
        <v>34</v>
      </c>
      <c r="J15" s="125"/>
      <c r="K15" s="125"/>
      <c r="L15" s="33">
        <v>0</v>
      </c>
      <c r="M15" s="14"/>
    </row>
    <row r="16" spans="1:13" x14ac:dyDescent="0.3">
      <c r="A16" s="14"/>
      <c r="B16" s="126" t="s">
        <v>35</v>
      </c>
      <c r="C16" s="127"/>
      <c r="D16" s="128"/>
      <c r="E16" s="34" t="s">
        <v>32</v>
      </c>
      <c r="F16" s="32">
        <v>900</v>
      </c>
      <c r="G16" s="31" t="s">
        <v>33</v>
      </c>
      <c r="H16" s="32">
        <v>450</v>
      </c>
      <c r="I16" s="125" t="s">
        <v>36</v>
      </c>
      <c r="J16" s="125"/>
      <c r="K16" s="125"/>
      <c r="L16" s="35">
        <v>3.8E-3</v>
      </c>
      <c r="M16" s="14"/>
    </row>
    <row r="17" spans="1:13" x14ac:dyDescent="0.3">
      <c r="A17" s="14"/>
      <c r="B17" s="88" t="s">
        <v>37</v>
      </c>
      <c r="C17" s="89"/>
      <c r="D17" s="89"/>
      <c r="E17" s="89"/>
      <c r="F17" s="89"/>
      <c r="G17" s="89"/>
      <c r="H17" s="89"/>
      <c r="I17" s="89"/>
      <c r="J17" s="89"/>
      <c r="K17" s="89"/>
      <c r="L17" s="90"/>
      <c r="M17" s="14"/>
    </row>
    <row r="18" spans="1:13" x14ac:dyDescent="0.3">
      <c r="A18" s="14"/>
      <c r="B18" s="108" t="s">
        <v>38</v>
      </c>
      <c r="C18" s="109"/>
      <c r="D18" s="109"/>
      <c r="E18" s="109"/>
      <c r="F18" s="110"/>
      <c r="G18" s="111" t="s">
        <v>75</v>
      </c>
      <c r="H18" s="112"/>
      <c r="I18" s="113" t="s">
        <v>39</v>
      </c>
      <c r="J18" s="114"/>
      <c r="K18" s="114"/>
      <c r="L18" s="115"/>
      <c r="M18" s="14"/>
    </row>
    <row r="19" spans="1:13" x14ac:dyDescent="0.3">
      <c r="A19" s="14"/>
      <c r="B19" s="36" t="s">
        <v>40</v>
      </c>
      <c r="C19" s="32"/>
      <c r="D19" s="37" t="s">
        <v>42</v>
      </c>
      <c r="E19" s="46" t="s">
        <v>76</v>
      </c>
      <c r="F19" s="91" t="s">
        <v>43</v>
      </c>
      <c r="G19" s="91"/>
      <c r="H19" s="38"/>
      <c r="I19" s="39" t="s">
        <v>44</v>
      </c>
      <c r="J19" s="40" t="s">
        <v>41</v>
      </c>
      <c r="K19" s="39" t="s">
        <v>45</v>
      </c>
      <c r="L19" s="41"/>
      <c r="M19" s="14"/>
    </row>
    <row r="20" spans="1:13" x14ac:dyDescent="0.3">
      <c r="A20" s="14"/>
      <c r="B20" s="101" t="s">
        <v>46</v>
      </c>
      <c r="C20" s="91"/>
      <c r="D20" s="40">
        <v>450</v>
      </c>
      <c r="E20" s="91" t="s">
        <v>47</v>
      </c>
      <c r="F20" s="91"/>
      <c r="G20" s="91"/>
      <c r="H20" s="91"/>
      <c r="I20" s="40">
        <v>125</v>
      </c>
      <c r="J20" s="102" t="s">
        <v>48</v>
      </c>
      <c r="K20" s="102"/>
      <c r="L20" s="43">
        <f>1/16</f>
        <v>6.25E-2</v>
      </c>
      <c r="M20" s="14"/>
    </row>
    <row r="21" spans="1:13" x14ac:dyDescent="0.3">
      <c r="A21" s="14"/>
      <c r="B21" s="88" t="s">
        <v>49</v>
      </c>
      <c r="C21" s="89"/>
      <c r="D21" s="89"/>
      <c r="E21" s="89"/>
      <c r="F21" s="89"/>
      <c r="G21" s="89"/>
      <c r="H21" s="89"/>
      <c r="I21" s="89"/>
      <c r="J21" s="89"/>
      <c r="K21" s="89"/>
      <c r="L21" s="90"/>
      <c r="M21" s="14"/>
    </row>
    <row r="22" spans="1:13" x14ac:dyDescent="0.3">
      <c r="A22" s="14"/>
      <c r="B22" s="101" t="s">
        <v>50</v>
      </c>
      <c r="C22" s="91"/>
      <c r="D22" s="91"/>
      <c r="E22" s="40" t="s">
        <v>51</v>
      </c>
      <c r="F22" s="91" t="s">
        <v>52</v>
      </c>
      <c r="G22" s="91"/>
      <c r="H22" s="91"/>
      <c r="I22" s="40" t="s">
        <v>51</v>
      </c>
      <c r="J22" s="102" t="s">
        <v>53</v>
      </c>
      <c r="K22" s="102"/>
      <c r="L22" s="44" t="s">
        <v>51</v>
      </c>
      <c r="M22" s="14"/>
    </row>
    <row r="23" spans="1:13" x14ac:dyDescent="0.3">
      <c r="A23" s="14"/>
      <c r="B23" s="88" t="s">
        <v>54</v>
      </c>
      <c r="C23" s="89"/>
      <c r="D23" s="89"/>
      <c r="E23" s="89"/>
      <c r="F23" s="89"/>
      <c r="G23" s="89"/>
      <c r="H23" s="89"/>
      <c r="I23" s="89"/>
      <c r="J23" s="89"/>
      <c r="K23" s="89"/>
      <c r="L23" s="90"/>
      <c r="M23" s="14"/>
    </row>
    <row r="24" spans="1:13" x14ac:dyDescent="0.3">
      <c r="A24" s="14"/>
      <c r="B24" s="42" t="s">
        <v>55</v>
      </c>
      <c r="C24" s="103" t="s">
        <v>56</v>
      </c>
      <c r="D24" s="104"/>
      <c r="E24" s="105" t="s">
        <v>57</v>
      </c>
      <c r="F24" s="106"/>
      <c r="G24" s="107"/>
      <c r="H24" s="40" t="s">
        <v>58</v>
      </c>
      <c r="I24" s="102" t="s">
        <v>59</v>
      </c>
      <c r="J24" s="102"/>
      <c r="K24" s="102"/>
      <c r="L24" s="44">
        <v>1.5</v>
      </c>
      <c r="M24" s="14"/>
    </row>
    <row r="25" spans="1:13" x14ac:dyDescent="0.3">
      <c r="A25" s="14"/>
      <c r="B25" s="88" t="s">
        <v>60</v>
      </c>
      <c r="C25" s="89"/>
      <c r="D25" s="89"/>
      <c r="E25" s="89"/>
      <c r="F25" s="89"/>
      <c r="G25" s="89"/>
      <c r="H25" s="89"/>
      <c r="I25" s="89"/>
      <c r="J25" s="89"/>
      <c r="K25" s="89"/>
      <c r="L25" s="90"/>
      <c r="M25" s="14"/>
    </row>
    <row r="26" spans="1:13" x14ac:dyDescent="0.3">
      <c r="A26" s="14"/>
      <c r="B26" s="42" t="s">
        <v>61</v>
      </c>
      <c r="C26" s="40">
        <v>20</v>
      </c>
      <c r="D26" s="37" t="s">
        <v>62</v>
      </c>
      <c r="E26" s="40">
        <v>2</v>
      </c>
      <c r="F26" s="91" t="s">
        <v>77</v>
      </c>
      <c r="G26" s="91"/>
      <c r="H26" s="45">
        <v>1</v>
      </c>
      <c r="I26" s="37" t="s">
        <v>63</v>
      </c>
      <c r="J26" s="45" t="s">
        <v>78</v>
      </c>
      <c r="K26" s="37" t="s">
        <v>64</v>
      </c>
      <c r="L26" s="44" t="s">
        <v>79</v>
      </c>
      <c r="M26" s="14"/>
    </row>
    <row r="27" spans="1:13" x14ac:dyDescent="0.3">
      <c r="A27" s="14"/>
      <c r="B27" s="88" t="s">
        <v>65</v>
      </c>
      <c r="C27" s="89"/>
      <c r="D27" s="89"/>
      <c r="E27" s="89"/>
      <c r="F27" s="89"/>
      <c r="G27" s="89"/>
      <c r="H27" s="89"/>
      <c r="I27" s="89"/>
      <c r="J27" s="89"/>
      <c r="K27" s="89"/>
      <c r="L27" s="90"/>
      <c r="M27" s="14"/>
    </row>
    <row r="28" spans="1:13" x14ac:dyDescent="0.3">
      <c r="A28" s="14"/>
      <c r="B28" s="92" t="s">
        <v>80</v>
      </c>
      <c r="C28" s="93"/>
      <c r="D28" s="93"/>
      <c r="E28" s="93"/>
      <c r="F28" s="93"/>
      <c r="G28" s="93"/>
      <c r="H28" s="93"/>
      <c r="I28" s="93"/>
      <c r="J28" s="93"/>
      <c r="K28" s="93"/>
      <c r="L28" s="94"/>
      <c r="M28" s="14"/>
    </row>
    <row r="29" spans="1:13" x14ac:dyDescent="0.3">
      <c r="A29" s="14"/>
      <c r="B29" s="95"/>
      <c r="C29" s="96"/>
      <c r="D29" s="96"/>
      <c r="E29" s="96"/>
      <c r="F29" s="96"/>
      <c r="G29" s="96"/>
      <c r="H29" s="96"/>
      <c r="I29" s="96"/>
      <c r="J29" s="96"/>
      <c r="K29" s="96"/>
      <c r="L29" s="97"/>
      <c r="M29" s="14"/>
    </row>
    <row r="30" spans="1:13" ht="15" thickBot="1" x14ac:dyDescent="0.35">
      <c r="A30" s="14"/>
      <c r="B30" s="98"/>
      <c r="C30" s="99"/>
      <c r="D30" s="99"/>
      <c r="E30" s="99"/>
      <c r="F30" s="99"/>
      <c r="G30" s="99"/>
      <c r="H30" s="99"/>
      <c r="I30" s="99"/>
      <c r="J30" s="99"/>
      <c r="K30" s="99"/>
      <c r="L30" s="100"/>
      <c r="M30" s="14"/>
    </row>
    <row r="31" spans="1:13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36">
    <mergeCell ref="B13:G13"/>
    <mergeCell ref="H13:L13"/>
    <mergeCell ref="C2:J8"/>
    <mergeCell ref="B9:L9"/>
    <mergeCell ref="C10:L10"/>
    <mergeCell ref="C11:L11"/>
    <mergeCell ref="B12:L12"/>
    <mergeCell ref="B20:C20"/>
    <mergeCell ref="E20:H20"/>
    <mergeCell ref="J20:K20"/>
    <mergeCell ref="B14:D14"/>
    <mergeCell ref="E14:G14"/>
    <mergeCell ref="H14:I14"/>
    <mergeCell ref="B15:D15"/>
    <mergeCell ref="I15:K15"/>
    <mergeCell ref="B16:D16"/>
    <mergeCell ref="I16:K16"/>
    <mergeCell ref="B17:L17"/>
    <mergeCell ref="B18:F18"/>
    <mergeCell ref="G18:H18"/>
    <mergeCell ref="I18:L18"/>
    <mergeCell ref="F19:G19"/>
    <mergeCell ref="B30:L30"/>
    <mergeCell ref="B21:L21"/>
    <mergeCell ref="B22:D22"/>
    <mergeCell ref="F22:H22"/>
    <mergeCell ref="J22:K22"/>
    <mergeCell ref="B23:L23"/>
    <mergeCell ref="C24:D24"/>
    <mergeCell ref="E24:G24"/>
    <mergeCell ref="I24:K24"/>
    <mergeCell ref="B25:L25"/>
    <mergeCell ref="F26:G26"/>
    <mergeCell ref="B27:L27"/>
    <mergeCell ref="B28:L28"/>
    <mergeCell ref="B29:L29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Arenas Bustamante</dc:creator>
  <cp:lastModifiedBy>Johan  Arenas Bustamante</cp:lastModifiedBy>
  <cp:lastPrinted>2025-06-30T22:58:55Z</cp:lastPrinted>
  <dcterms:created xsi:type="dcterms:W3CDTF">2025-06-05T00:38:12Z</dcterms:created>
  <dcterms:modified xsi:type="dcterms:W3CDTF">2025-06-30T22:59:10Z</dcterms:modified>
</cp:coreProperties>
</file>